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13_ncr:1_{1E6A9FEC-AF6B-4C03-8C59-B238471DAA66}" xr6:coauthVersionLast="47" xr6:coauthVersionMax="47" xr10:uidLastSave="{00000000-0000-0000-0000-000000000000}"/>
  <bookViews>
    <workbookView xWindow="-108" yWindow="-108" windowWidth="23256" windowHeight="12456" tabRatio="828" xr2:uid="{00000000-000D-0000-FFFF-FFFF00000000}"/>
  </bookViews>
  <sheets>
    <sheet name="2025年度4月15日更新" sheetId="29" r:id="rId1"/>
  </sheets>
  <definedNames>
    <definedName name="_xlnm.Print_Area" localSheetId="0">'2025年度4月15日更新'!$A$1:$U$16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6" i="29" l="1"/>
</calcChain>
</file>

<file path=xl/sharedStrings.xml><?xml version="1.0" encoding="utf-8"?>
<sst xmlns="http://schemas.openxmlformats.org/spreadsheetml/2006/main" count="155" uniqueCount="79">
  <si>
    <t>薬剤区分</t>
    <rPh sb="0" eb="4">
      <t>ヤクザイクブン</t>
    </rPh>
    <phoneticPr fontId="2"/>
  </si>
  <si>
    <t>在庫指数Dの理由</t>
    <phoneticPr fontId="2"/>
  </si>
  <si>
    <t>①増加傾向</t>
    <rPh sb="1" eb="3">
      <t>ゾウカ</t>
    </rPh>
    <phoneticPr fontId="2"/>
  </si>
  <si>
    <t>①在庫放出可能</t>
    <rPh sb="1" eb="3">
      <t>ザイコ</t>
    </rPh>
    <rPh sb="3" eb="5">
      <t>ホウシュツ</t>
    </rPh>
    <rPh sb="5" eb="7">
      <t>カノウ</t>
    </rPh>
    <phoneticPr fontId="2"/>
  </si>
  <si>
    <t>注射薬</t>
    <rPh sb="0" eb="3">
      <t>チュウシャヤク</t>
    </rPh>
    <phoneticPr fontId="2"/>
  </si>
  <si>
    <t>②減少傾向</t>
    <rPh sb="1" eb="3">
      <t>ゲンショウ</t>
    </rPh>
    <rPh sb="3" eb="5">
      <t>ケイコウ</t>
    </rPh>
    <phoneticPr fontId="2"/>
  </si>
  <si>
    <t>薬価基準収載
医薬品コード</t>
    <rPh sb="0" eb="2">
      <t>ヤッカ</t>
    </rPh>
    <rPh sb="2" eb="4">
      <t>キジュン</t>
    </rPh>
    <rPh sb="4" eb="6">
      <t>シュウサイ</t>
    </rPh>
    <rPh sb="7" eb="10">
      <t>イヤクヒン</t>
    </rPh>
    <phoneticPr fontId="2"/>
  </si>
  <si>
    <t>YJコード</t>
    <phoneticPr fontId="2"/>
  </si>
  <si>
    <t>製造販売業者</t>
    <rPh sb="0" eb="4">
      <t>セイゾウハンバイ</t>
    </rPh>
    <rPh sb="4" eb="6">
      <t>ギョウシャ</t>
    </rPh>
    <phoneticPr fontId="2"/>
  </si>
  <si>
    <t>品名</t>
    <rPh sb="0" eb="2">
      <t>ヒンメイ</t>
    </rPh>
    <phoneticPr fontId="2"/>
  </si>
  <si>
    <t>規格</t>
    <rPh sb="0" eb="2">
      <t>キカク</t>
    </rPh>
    <phoneticPr fontId="2"/>
  </si>
  <si>
    <t>更新日：</t>
    <rPh sb="0" eb="3">
      <t>コウシンビ</t>
    </rPh>
    <phoneticPr fontId="2"/>
  </si>
  <si>
    <t>→ここから厚労省に報告（様式３－２）</t>
    <rPh sb="5" eb="8">
      <t>コウロウショウ</t>
    </rPh>
    <rPh sb="9" eb="11">
      <t>ホウコク</t>
    </rPh>
    <rPh sb="12" eb="14">
      <t>ヨウシキ</t>
    </rPh>
    <phoneticPr fontId="2"/>
  </si>
  <si>
    <t>直近３年間の供給状況</t>
    <rPh sb="0" eb="2">
      <t>チョッキン</t>
    </rPh>
    <rPh sb="3" eb="5">
      <t>ネンカン</t>
    </rPh>
    <rPh sb="6" eb="10">
      <t>キョウキュウジョウキョウ</t>
    </rPh>
    <phoneticPr fontId="2"/>
  </si>
  <si>
    <t>余剰製造能力（製造余力）の種類
（有事が起きた際に対応可能な予備対応力の種類）</t>
    <rPh sb="0" eb="6">
      <t>ヨジョウセイゾウノウリョク</t>
    </rPh>
    <rPh sb="7" eb="11">
      <t>セイゾウヨリョク</t>
    </rPh>
    <rPh sb="13" eb="15">
      <t>シュルイ</t>
    </rPh>
    <phoneticPr fontId="2"/>
  </si>
  <si>
    <t>有事が起きた際に在庫放出の対応が可能か？</t>
    <rPh sb="0" eb="2">
      <t>ユウジ</t>
    </rPh>
    <rPh sb="3" eb="4">
      <t>オ</t>
    </rPh>
    <rPh sb="6" eb="7">
      <t>サイ</t>
    </rPh>
    <rPh sb="8" eb="10">
      <t>ザイコ</t>
    </rPh>
    <rPh sb="10" eb="12">
      <t>ホウシュツ</t>
    </rPh>
    <rPh sb="13" eb="15">
      <t>タイオウ</t>
    </rPh>
    <rPh sb="16" eb="18">
      <t>カノウ</t>
    </rPh>
    <phoneticPr fontId="2"/>
  </si>
  <si>
    <t>備考</t>
    <rPh sb="0" eb="2">
      <t>ビコウ</t>
    </rPh>
    <phoneticPr fontId="2"/>
  </si>
  <si>
    <t>内用薬</t>
    <rPh sb="0" eb="2">
      <t>ナイヨウ</t>
    </rPh>
    <rPh sb="2" eb="3">
      <t>ヤク</t>
    </rPh>
    <phoneticPr fontId="2"/>
  </si>
  <si>
    <t>2171022F1010</t>
  </si>
  <si>
    <t>2171022F1215</t>
  </si>
  <si>
    <t>コーアイセイ</t>
  </si>
  <si>
    <t>アムロジピン錠２．５ｍｇ「イセイ」</t>
    <rPh sb="6" eb="7">
      <t>ジョウ</t>
    </rPh>
    <phoneticPr fontId="2"/>
  </si>
  <si>
    <t>2.5mg1錠</t>
    <rPh sb="6" eb="7">
      <t>ジョウ</t>
    </rPh>
    <phoneticPr fontId="2"/>
  </si>
  <si>
    <t>①生産ロット数を増加</t>
  </si>
  <si>
    <t>C</t>
  </si>
  <si>
    <t>A</t>
  </si>
  <si>
    <t>委託先への供給依頼</t>
    <rPh sb="0" eb="3">
      <t>イタクサキ</t>
    </rPh>
    <rPh sb="5" eb="9">
      <t>キョウキュウイライ</t>
    </rPh>
    <phoneticPr fontId="2"/>
  </si>
  <si>
    <t>2171022F2017</t>
  </si>
  <si>
    <t>2171022F2211</t>
  </si>
  <si>
    <t>アムロジピン錠５ｍｇ「イセイ」</t>
    <rPh sb="6" eb="7">
      <t>ジョウ</t>
    </rPh>
    <phoneticPr fontId="2"/>
  </si>
  <si>
    <t>5mg1錠</t>
    <rPh sb="4" eb="5">
      <t>ジョウ</t>
    </rPh>
    <phoneticPr fontId="2"/>
  </si>
  <si>
    <t>②減少傾向</t>
    <rPh sb="1" eb="3">
      <t>ゲンショウ</t>
    </rPh>
    <rPh sb="3" eb="5">
      <t>ケイコウ</t>
    </rPh>
    <phoneticPr fontId="3"/>
  </si>
  <si>
    <t>B</t>
  </si>
  <si>
    <t>2171022F5326</t>
  </si>
  <si>
    <t>アムロジピン錠１０ｍｇ「イセイ」</t>
    <rPh sb="6" eb="7">
      <t>ジョウ</t>
    </rPh>
    <phoneticPr fontId="2"/>
  </si>
  <si>
    <t>10mg1錠</t>
    <rPh sb="5" eb="6">
      <t>ジョウ</t>
    </rPh>
    <phoneticPr fontId="2"/>
  </si>
  <si>
    <t>D</t>
  </si>
  <si>
    <t>2190029F3037</t>
  </si>
  <si>
    <t>炭酸ランタンＯＤ錠２５０ｍｇ「イセイ」</t>
    <rPh sb="0" eb="2">
      <t>タンサン</t>
    </rPh>
    <rPh sb="8" eb="9">
      <t>ジョウ</t>
    </rPh>
    <phoneticPr fontId="2"/>
  </si>
  <si>
    <t>250mg1錠</t>
    <rPh sb="6" eb="7">
      <t>ジョウ</t>
    </rPh>
    <phoneticPr fontId="2"/>
  </si>
  <si>
    <t>2190029F4033</t>
  </si>
  <si>
    <t>炭酸ランタンＯＤ錠５００ｍｇ「イセイ」</t>
    <rPh sb="0" eb="2">
      <t>タンサン</t>
    </rPh>
    <rPh sb="8" eb="9">
      <t>ジョウ</t>
    </rPh>
    <phoneticPr fontId="2"/>
  </si>
  <si>
    <t>500mg1錠</t>
    <rPh sb="6" eb="7">
      <t>ジョウ</t>
    </rPh>
    <phoneticPr fontId="2"/>
  </si>
  <si>
    <t>①増加傾向</t>
    <rPh sb="1" eb="3">
      <t>ゾウカ</t>
    </rPh>
    <phoneticPr fontId="3"/>
  </si>
  <si>
    <t>2132003F1419</t>
  </si>
  <si>
    <t>トリクロルメチアジド錠２ｍｇ「イセイ」</t>
    <rPh sb="10" eb="11">
      <t>ジョウ</t>
    </rPh>
    <phoneticPr fontId="2"/>
  </si>
  <si>
    <t>２mg1錠</t>
    <rPh sb="4" eb="5">
      <t>ジョウ</t>
    </rPh>
    <phoneticPr fontId="2"/>
  </si>
  <si>
    <t>6132401D3218</t>
  </si>
  <si>
    <t>セファゾリンＮａ注射用１ｇ「イセイ」</t>
    <rPh sb="8" eb="11">
      <t>チュウシャヨウ</t>
    </rPh>
    <phoneticPr fontId="5"/>
  </si>
  <si>
    <t>1g1瓶</t>
    <rPh sb="3" eb="4">
      <t>ビン</t>
    </rPh>
    <phoneticPr fontId="2"/>
  </si>
  <si>
    <t>増員及び作業場所の確保</t>
    <rPh sb="0" eb="2">
      <t>ゾウイン</t>
    </rPh>
    <rPh sb="2" eb="3">
      <t>オヨ</t>
    </rPh>
    <rPh sb="4" eb="8">
      <t>サギョウバショ</t>
    </rPh>
    <rPh sb="9" eb="11">
      <t>カクホ</t>
    </rPh>
    <phoneticPr fontId="2"/>
  </si>
  <si>
    <t>3929400A3017</t>
  </si>
  <si>
    <t>3929400A3262</t>
  </si>
  <si>
    <t>炭酸水素ナトリウム静注７％ＰＬ「イセイ」</t>
    <rPh sb="0" eb="2">
      <t>タンサン</t>
    </rPh>
    <rPh sb="2" eb="4">
      <t>スイソ</t>
    </rPh>
    <rPh sb="9" eb="10">
      <t>ジョウ</t>
    </rPh>
    <rPh sb="10" eb="11">
      <t>チュウ</t>
    </rPh>
    <phoneticPr fontId="5"/>
  </si>
  <si>
    <t>20mL1管</t>
    <rPh sb="5" eb="6">
      <t>カン</t>
    </rPh>
    <phoneticPr fontId="2"/>
  </si>
  <si>
    <t>2119402A1442</t>
  </si>
  <si>
    <t>ドパミン塩酸塩点滴静注１００ｍｇ「イセイ」</t>
    <rPh sb="4" eb="7">
      <t>エンサンエン</t>
    </rPh>
    <rPh sb="7" eb="9">
      <t>テンテキ</t>
    </rPh>
    <rPh sb="9" eb="11">
      <t>ジョウチュウ</t>
    </rPh>
    <phoneticPr fontId="5"/>
  </si>
  <si>
    <t>5mL1管</t>
    <rPh sb="4" eb="5">
      <t>カン</t>
    </rPh>
    <phoneticPr fontId="2"/>
  </si>
  <si>
    <t>3112401G1029</t>
  </si>
  <si>
    <t>マキサカルシトール静注透析用シリンジ２．５μｇ「イセイ」</t>
    <rPh sb="9" eb="11">
      <t>ジョウチュウ</t>
    </rPh>
    <rPh sb="11" eb="14">
      <t>トウセキヨウ</t>
    </rPh>
    <phoneticPr fontId="2"/>
  </si>
  <si>
    <t>2.5µg1mL1筒</t>
    <rPh sb="9" eb="10">
      <t>ツツ</t>
    </rPh>
    <phoneticPr fontId="2"/>
  </si>
  <si>
    <t>3112401G2025</t>
  </si>
  <si>
    <t>マキサカルシトール静注透析用シリンジ５μｇ「イセイ」</t>
    <rPh sb="9" eb="11">
      <t>ジョウチュウ</t>
    </rPh>
    <rPh sb="11" eb="14">
      <t>トウセキヨウ</t>
    </rPh>
    <phoneticPr fontId="2"/>
  </si>
  <si>
    <t>5µg1mL1筒</t>
    <rPh sb="7" eb="8">
      <t>ツツ</t>
    </rPh>
    <phoneticPr fontId="2"/>
  </si>
  <si>
    <t>3112401G3021</t>
  </si>
  <si>
    <t>マキサカルシトール静注透析用シリンジ１０μｇ「イセイ」</t>
    <rPh sb="9" eb="11">
      <t>ジョウチュウ</t>
    </rPh>
    <rPh sb="11" eb="14">
      <t>トウセキヨウ</t>
    </rPh>
    <phoneticPr fontId="2"/>
  </si>
  <si>
    <t>10µg1mL1筒</t>
    <rPh sb="8" eb="9">
      <t>ツツ</t>
    </rPh>
    <phoneticPr fontId="2"/>
  </si>
  <si>
    <t>供給量を増加させるための
具体的な想定対応方法
※自由記載</t>
    <rPh sb="0" eb="2">
      <t>キョウキュウ</t>
    </rPh>
    <rPh sb="2" eb="3">
      <t>リョウ</t>
    </rPh>
    <rPh sb="4" eb="6">
      <t>ゾウカ</t>
    </rPh>
    <rPh sb="13" eb="15">
      <t>グタイ</t>
    </rPh>
    <rPh sb="14" eb="15">
      <t>カラダ</t>
    </rPh>
    <rPh sb="26" eb="30">
      <t>ジユウキサイ</t>
    </rPh>
    <phoneticPr fontId="2"/>
  </si>
  <si>
    <t>製造余力指数 
（「向こう3か月以内にさらに追加で増産して供給できる量」の指標） 
A：0.5以上
B：0～0.5
C：0
D：出荷停止中</t>
    <rPh sb="0" eb="4">
      <t>セイゾウヨリョク</t>
    </rPh>
    <rPh sb="10" eb="11">
      <t>ム</t>
    </rPh>
    <rPh sb="25" eb="27">
      <t>ゾウサン</t>
    </rPh>
    <rPh sb="47" eb="49">
      <t>イジョウ</t>
    </rPh>
    <rPh sb="64" eb="69">
      <t>シュッカテイシチュウ</t>
    </rPh>
    <phoneticPr fontId="2"/>
  </si>
  <si>
    <t>在庫指数
（3か月を1とした場合の比較） 
A：1.5以上
 B：1～1.5
C：1
D：1未満</t>
    <rPh sb="0" eb="2">
      <t>ザイコ</t>
    </rPh>
    <rPh sb="2" eb="4">
      <t>シスウ</t>
    </rPh>
    <rPh sb="8" eb="9">
      <t>ゲツ</t>
    </rPh>
    <rPh sb="14" eb="16">
      <t>バアイ</t>
    </rPh>
    <rPh sb="17" eb="19">
      <t>ヒカク</t>
    </rPh>
    <rPh sb="27" eb="29">
      <t>イジョウ</t>
    </rPh>
    <rPh sb="46" eb="48">
      <t>ミマン</t>
    </rPh>
    <phoneticPr fontId="2"/>
  </si>
  <si>
    <t>(A)製造余力指数の算出のための基準 （薬価基準収載単位ではない）</t>
    <rPh sb="3" eb="5">
      <t>セイゾウ</t>
    </rPh>
    <rPh sb="5" eb="7">
      <t>ヨリョク</t>
    </rPh>
    <rPh sb="7" eb="9">
      <t>シスウ</t>
    </rPh>
    <phoneticPr fontId="2"/>
  </si>
  <si>
    <t>（B）製造余力
 （向こう3か月以内にさらに追加で増産して供給できる量）</t>
    <rPh sb="3" eb="7">
      <t>セイゾウヨリョク</t>
    </rPh>
    <rPh sb="25" eb="27">
      <t>ゾウサン</t>
    </rPh>
    <phoneticPr fontId="2"/>
  </si>
  <si>
    <t>製造余力指数
(B/A)</t>
    <phoneticPr fontId="2"/>
  </si>
  <si>
    <t>(Ｃ)現在の在庫確保量算出のための基準（月）</t>
    <rPh sb="3" eb="5">
      <t>ゲンザイ</t>
    </rPh>
    <rPh sb="6" eb="8">
      <t>ザイコ</t>
    </rPh>
    <rPh sb="8" eb="10">
      <t>カクホ</t>
    </rPh>
    <rPh sb="10" eb="11">
      <t>リョウ</t>
    </rPh>
    <rPh sb="11" eb="13">
      <t>サンシュツ</t>
    </rPh>
    <rPh sb="17" eb="19">
      <t>キジュン</t>
    </rPh>
    <rPh sb="20" eb="21">
      <t>ゲツ</t>
    </rPh>
    <phoneticPr fontId="2"/>
  </si>
  <si>
    <t>(Ｄ)現在の在庫確保量 （月）</t>
    <rPh sb="3" eb="5">
      <t>ゲンザイ</t>
    </rPh>
    <rPh sb="6" eb="8">
      <t>ザイコ</t>
    </rPh>
    <rPh sb="8" eb="10">
      <t>カクホ</t>
    </rPh>
    <rPh sb="10" eb="11">
      <t>リョウ</t>
    </rPh>
    <rPh sb="13" eb="14">
      <t>ゲツ</t>
    </rPh>
    <phoneticPr fontId="2"/>
  </si>
  <si>
    <t>在庫指数</t>
    <rPh sb="0" eb="2">
      <t>ザイコ</t>
    </rPh>
    <rPh sb="2" eb="4">
      <t>シスウ</t>
    </rPh>
    <phoneticPr fontId="2"/>
  </si>
  <si>
    <t>【様式３】</t>
    <rPh sb="1" eb="3">
      <t>ヨウシキ</t>
    </rPh>
    <phoneticPr fontId="2"/>
  </si>
  <si>
    <t>③その他（備考欄に記入）</t>
  </si>
  <si>
    <t>委託先の設備不具合より納品遅れが発生。４月末には在庫約3.9ヵ月に復活する見込み。</t>
    <rPh sb="0" eb="3">
      <t>イタクサキ</t>
    </rPh>
    <rPh sb="4" eb="6">
      <t>セツビ</t>
    </rPh>
    <rPh sb="6" eb="9">
      <t>フグアイ</t>
    </rPh>
    <rPh sb="11" eb="13">
      <t>ノウヒン</t>
    </rPh>
    <rPh sb="13" eb="14">
      <t>オク</t>
    </rPh>
    <rPh sb="16" eb="18">
      <t>ハッセイ</t>
    </rPh>
    <rPh sb="20" eb="21">
      <t>ガツ</t>
    </rPh>
    <rPh sb="21" eb="22">
      <t>マツ</t>
    </rPh>
    <rPh sb="24" eb="26">
      <t>ザイコ</t>
    </rPh>
    <rPh sb="26" eb="27">
      <t>ヤク</t>
    </rPh>
    <rPh sb="31" eb="32">
      <t>ゲツ</t>
    </rPh>
    <rPh sb="33" eb="35">
      <t>フッカツ</t>
    </rPh>
    <rPh sb="37" eb="39">
      <t>ミコ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</si>
</sst>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color theme="1"/>
      <name val="Meiryo UI"/>
      <family val="3"/>
      <charset val="128"/>
    </font>
    <font>
      <sz val="16"/>
      <name val="Meiryo UI"/>
      <family val="3"/>
      <charset val="128"/>
    </font>
    <font>
      <sz val="16"/>
      <color rgb="FFFF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54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9" fontId="6" fillId="0" borderId="0" xfId="0" applyNumberFormat="1" applyFont="1" applyAlignment="1">
      <alignment horizontal="center" vertical="center"/>
    </xf>
    <xf numFmtId="0" fontId="6" fillId="0" borderId="10" xfId="0" applyFont="1" applyBorder="1">
      <alignment vertical="center"/>
    </xf>
    <xf numFmtId="38" fontId="6" fillId="0" borderId="0" xfId="1" applyFont="1" applyAlignment="1">
      <alignment horizontal="right" vertical="center" wrapText="1"/>
    </xf>
    <xf numFmtId="176" fontId="6" fillId="0" borderId="0" xfId="1" applyNumberFormat="1" applyFont="1">
      <alignment vertical="center"/>
    </xf>
    <xf numFmtId="38" fontId="6" fillId="0" borderId="0" xfId="1" applyFont="1">
      <alignment vertical="center"/>
    </xf>
    <xf numFmtId="176" fontId="6" fillId="0" borderId="0" xfId="0" applyNumberFormat="1" applyFont="1">
      <alignment vertical="center"/>
    </xf>
    <xf numFmtId="0" fontId="6" fillId="0" borderId="11" xfId="0" applyFont="1" applyBorder="1" applyAlignment="1">
      <alignment horizontal="right" vertical="center"/>
    </xf>
    <xf numFmtId="31" fontId="6" fillId="0" borderId="12" xfId="0" applyNumberFormat="1" applyFont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9" fontId="6" fillId="4" borderId="4" xfId="0" applyNumberFormat="1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38" fontId="7" fillId="4" borderId="2" xfId="1" applyFont="1" applyFill="1" applyBorder="1" applyAlignment="1">
      <alignment horizontal="center" vertical="center" wrapText="1"/>
    </xf>
    <xf numFmtId="38" fontId="6" fillId="4" borderId="2" xfId="1" applyFont="1" applyFill="1" applyBorder="1" applyAlignment="1">
      <alignment horizontal="center" vertical="center" wrapText="1"/>
    </xf>
    <xf numFmtId="176" fontId="6" fillId="4" borderId="4" xfId="0" applyNumberFormat="1" applyFont="1" applyFill="1" applyBorder="1" applyAlignment="1">
      <alignment horizontal="center" vertical="center" wrapText="1"/>
    </xf>
    <xf numFmtId="38" fontId="6" fillId="3" borderId="4" xfId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176" fontId="6" fillId="3" borderId="2" xfId="0" applyNumberFormat="1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0" borderId="3" xfId="0" applyFont="1" applyBorder="1">
      <alignment vertical="center"/>
    </xf>
    <xf numFmtId="0" fontId="6" fillId="5" borderId="13" xfId="0" applyFont="1" applyFill="1" applyBorder="1" applyAlignment="1">
      <alignment vertical="center" wrapText="1"/>
    </xf>
    <xf numFmtId="0" fontId="6" fillId="0" borderId="1" xfId="0" applyFont="1" applyBorder="1">
      <alignment vertical="center"/>
    </xf>
    <xf numFmtId="0" fontId="6" fillId="5" borderId="5" xfId="0" applyFont="1" applyFill="1" applyBorder="1" applyAlignment="1">
      <alignment vertical="center" wrapText="1"/>
    </xf>
    <xf numFmtId="0" fontId="6" fillId="0" borderId="1" xfId="0" applyFont="1" applyBorder="1" applyAlignment="1">
      <alignment horizontal="justify" vertical="center"/>
    </xf>
    <xf numFmtId="0" fontId="6" fillId="5" borderId="1" xfId="0" applyFont="1" applyFill="1" applyBorder="1">
      <alignment vertical="center"/>
    </xf>
    <xf numFmtId="0" fontId="6" fillId="5" borderId="1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38" fontId="6" fillId="0" borderId="0" xfId="1" applyFont="1" applyBorder="1">
      <alignment vertical="center"/>
    </xf>
    <xf numFmtId="38" fontId="6" fillId="0" borderId="0" xfId="1" applyFont="1" applyBorder="1" applyAlignment="1">
      <alignment horizontal="right" vertical="center" wrapText="1"/>
    </xf>
    <xf numFmtId="176" fontId="6" fillId="0" borderId="0" xfId="1" applyNumberFormat="1" applyFont="1" applyBorder="1">
      <alignment vertical="center"/>
    </xf>
    <xf numFmtId="0" fontId="8" fillId="0" borderId="0" xfId="0" applyFont="1" applyAlignment="1">
      <alignment horizontal="right" vertical="center"/>
    </xf>
    <xf numFmtId="0" fontId="8" fillId="0" borderId="10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3" xfId="0" applyFont="1" applyBorder="1" applyAlignment="1">
      <alignment horizontal="justify" vertical="center" wrapText="1"/>
    </xf>
    <xf numFmtId="9" fontId="6" fillId="0" borderId="6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38" fontId="6" fillId="5" borderId="3" xfId="1" applyFont="1" applyFill="1" applyBorder="1" applyAlignment="1">
      <alignment horizontal="right" vertical="center" wrapText="1"/>
    </xf>
    <xf numFmtId="38" fontId="6" fillId="0" borderId="1" xfId="1" applyFont="1" applyBorder="1" applyAlignment="1">
      <alignment horizontal="right" vertical="center" wrapText="1"/>
    </xf>
    <xf numFmtId="176" fontId="6" fillId="0" borderId="6" xfId="0" applyNumberFormat="1" applyFont="1" applyBorder="1">
      <alignment vertical="center"/>
    </xf>
    <xf numFmtId="38" fontId="6" fillId="0" borderId="8" xfId="1" applyFont="1" applyBorder="1">
      <alignment vertical="center"/>
    </xf>
    <xf numFmtId="177" fontId="6" fillId="0" borderId="1" xfId="0" applyNumberFormat="1" applyFont="1" applyBorder="1">
      <alignment vertical="center"/>
    </xf>
    <xf numFmtId="176" fontId="6" fillId="0" borderId="3" xfId="1" applyNumberFormat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justify" vertical="center" wrapText="1"/>
    </xf>
    <xf numFmtId="177" fontId="6" fillId="5" borderId="1" xfId="0" applyNumberFormat="1" applyFont="1" applyFill="1" applyBorder="1">
      <alignment vertical="center"/>
    </xf>
    <xf numFmtId="176" fontId="6" fillId="5" borderId="3" xfId="1" applyNumberFormat="1" applyFont="1" applyFill="1" applyBorder="1" applyAlignment="1">
      <alignment horizontal="right" vertical="center" wrapText="1"/>
    </xf>
    <xf numFmtId="0" fontId="6" fillId="5" borderId="7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 wrapText="1"/>
    </xf>
    <xf numFmtId="0" fontId="6" fillId="0" borderId="15" xfId="0" applyFont="1" applyBorder="1">
      <alignment vertical="center"/>
    </xf>
  </cellXfs>
  <cellStyles count="5">
    <cellStyle name="桁区切り" xfId="1" builtinId="6"/>
    <cellStyle name="桁区切り 2" xfId="3" xr:uid="{00000000-0005-0000-0000-000002000000}"/>
    <cellStyle name="標準" xfId="0" builtinId="0"/>
    <cellStyle name="標準 2" xfId="2" xr:uid="{00000000-0005-0000-0000-000004000000}"/>
    <cellStyle name="標準 3" xfId="4" xr:uid="{00000000-0005-0000-0000-000005000000}"/>
  </cellStyles>
  <dxfs count="0"/>
  <tableStyles count="0" defaultTableStyle="TableStyleMedium2" defaultPivotStyle="PivotStyleLight16"/>
  <colors>
    <mruColors>
      <color rgb="FFCC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E710D-A947-4732-81BD-C37EF84A8EDD}">
  <sheetPr>
    <pageSetUpPr fitToPage="1"/>
  </sheetPr>
  <dimension ref="B1:U21"/>
  <sheetViews>
    <sheetView tabSelected="1" view="pageBreakPreview" zoomScale="50" zoomScaleNormal="107" zoomScaleSheetLayoutView="50" workbookViewId="0">
      <selection activeCell="H6" sqref="H6"/>
    </sheetView>
  </sheetViews>
  <sheetFormatPr defaultRowHeight="22.8" x14ac:dyDescent="0.45"/>
  <cols>
    <col min="1" max="1" width="4.59765625" style="1" customWidth="1"/>
    <col min="2" max="2" width="19.5" style="1" customWidth="1"/>
    <col min="3" max="5" width="25.19921875" style="1" customWidth="1"/>
    <col min="6" max="6" width="67.09765625" style="1" customWidth="1"/>
    <col min="7" max="7" width="21.09765625" style="2" customWidth="1"/>
    <col min="8" max="9" width="29.8984375" style="1" customWidth="1"/>
    <col min="10" max="10" width="29.8984375" style="3" customWidth="1"/>
    <col min="11" max="11" width="26.59765625" style="1" customWidth="1"/>
    <col min="12" max="12" width="26.59765625" style="2" customWidth="1"/>
    <col min="13" max="13" width="35.5" style="2" bestFit="1" customWidth="1"/>
    <col min="14" max="14" width="29.3984375" style="4" hidden="1" customWidth="1"/>
    <col min="15" max="16" width="29.3984375" style="5" hidden="1" customWidth="1"/>
    <col min="17" max="17" width="29.3984375" style="6" hidden="1" customWidth="1"/>
    <col min="18" max="18" width="29" style="7" hidden="1" customWidth="1"/>
    <col min="19" max="19" width="29" style="1" hidden="1" customWidth="1"/>
    <col min="20" max="20" width="29" style="8" hidden="1" customWidth="1"/>
    <col min="21" max="21" width="57.59765625" style="1" customWidth="1"/>
    <col min="22" max="16384" width="8.796875" style="1"/>
  </cols>
  <sheetData>
    <row r="1" spans="2:21" ht="23.4" thickBot="1" x14ac:dyDescent="0.5">
      <c r="B1" s="1" t="s">
        <v>76</v>
      </c>
    </row>
    <row r="2" spans="2:21" ht="23.4" thickBot="1" x14ac:dyDescent="0.5">
      <c r="B2" s="9" t="s">
        <v>11</v>
      </c>
      <c r="C2" s="10">
        <v>45762</v>
      </c>
      <c r="M2" s="36"/>
      <c r="N2" s="37" t="s">
        <v>12</v>
      </c>
    </row>
    <row r="4" spans="2:21" ht="222" customHeight="1" thickBot="1" x14ac:dyDescent="0.5">
      <c r="B4" s="11" t="s">
        <v>0</v>
      </c>
      <c r="C4" s="12" t="s">
        <v>6</v>
      </c>
      <c r="D4" s="13" t="s">
        <v>7</v>
      </c>
      <c r="E4" s="13" t="s">
        <v>8</v>
      </c>
      <c r="F4" s="11" t="s">
        <v>9</v>
      </c>
      <c r="G4" s="12" t="s">
        <v>10</v>
      </c>
      <c r="H4" s="14" t="s">
        <v>13</v>
      </c>
      <c r="I4" s="14" t="s">
        <v>14</v>
      </c>
      <c r="J4" s="15" t="s">
        <v>68</v>
      </c>
      <c r="K4" s="21" t="s">
        <v>15</v>
      </c>
      <c r="L4" s="16" t="s">
        <v>69</v>
      </c>
      <c r="M4" s="21" t="s">
        <v>1</v>
      </c>
      <c r="N4" s="52" t="s">
        <v>67</v>
      </c>
      <c r="O4" s="17" t="s">
        <v>70</v>
      </c>
      <c r="P4" s="18" t="s">
        <v>71</v>
      </c>
      <c r="Q4" s="19" t="s">
        <v>72</v>
      </c>
      <c r="R4" s="20" t="s">
        <v>73</v>
      </c>
      <c r="S4" s="21" t="s">
        <v>74</v>
      </c>
      <c r="T4" s="22" t="s">
        <v>75</v>
      </c>
      <c r="U4" s="23" t="s">
        <v>16</v>
      </c>
    </row>
    <row r="5" spans="2:21" ht="100.05" customHeight="1" thickTop="1" x14ac:dyDescent="0.45">
      <c r="B5" s="24" t="s">
        <v>17</v>
      </c>
      <c r="C5" s="24" t="s">
        <v>18</v>
      </c>
      <c r="D5" s="24" t="s">
        <v>19</v>
      </c>
      <c r="E5" s="24" t="s">
        <v>20</v>
      </c>
      <c r="F5" s="39" t="s">
        <v>21</v>
      </c>
      <c r="G5" s="32" t="s">
        <v>22</v>
      </c>
      <c r="H5" s="39" t="s">
        <v>5</v>
      </c>
      <c r="I5" s="26" t="s">
        <v>23</v>
      </c>
      <c r="J5" s="40" t="s">
        <v>25</v>
      </c>
      <c r="K5" s="26"/>
      <c r="L5" s="41" t="s">
        <v>25</v>
      </c>
      <c r="M5" s="32"/>
      <c r="N5" s="53" t="s">
        <v>26</v>
      </c>
      <c r="O5" s="42">
        <v>318300</v>
      </c>
      <c r="P5" s="43">
        <v>500000</v>
      </c>
      <c r="Q5" s="44">
        <v>1.5708451146716933</v>
      </c>
      <c r="R5" s="45">
        <v>106100</v>
      </c>
      <c r="S5" s="46">
        <v>7.1555136663524976</v>
      </c>
      <c r="T5" s="47">
        <v>2.3851712221174992</v>
      </c>
      <c r="U5" s="25"/>
    </row>
    <row r="6" spans="2:21" ht="100.05" customHeight="1" x14ac:dyDescent="0.45">
      <c r="B6" s="26" t="s">
        <v>17</v>
      </c>
      <c r="C6" s="26" t="s">
        <v>27</v>
      </c>
      <c r="D6" s="26" t="s">
        <v>28</v>
      </c>
      <c r="E6" s="26" t="s">
        <v>20</v>
      </c>
      <c r="F6" s="48" t="s">
        <v>29</v>
      </c>
      <c r="G6" s="32" t="s">
        <v>30</v>
      </c>
      <c r="H6" s="48" t="s">
        <v>5</v>
      </c>
      <c r="I6" s="26" t="s">
        <v>23</v>
      </c>
      <c r="J6" s="40" t="s">
        <v>32</v>
      </c>
      <c r="K6" s="26"/>
      <c r="L6" s="41" t="s">
        <v>32</v>
      </c>
      <c r="M6" s="32"/>
      <c r="N6" s="53" t="s">
        <v>26</v>
      </c>
      <c r="O6" s="42">
        <v>965000</v>
      </c>
      <c r="P6" s="43">
        <v>500000</v>
      </c>
      <c r="Q6" s="44">
        <v>0.51813471502590669</v>
      </c>
      <c r="R6" s="45">
        <v>321666.66666666669</v>
      </c>
      <c r="S6" s="46">
        <v>2.9888082901554403</v>
      </c>
      <c r="T6" s="47">
        <v>0.99626943005181345</v>
      </c>
      <c r="U6" s="27"/>
    </row>
    <row r="7" spans="2:21" ht="100.05" customHeight="1" x14ac:dyDescent="0.45">
      <c r="B7" s="26" t="s">
        <v>17</v>
      </c>
      <c r="C7" s="26" t="s">
        <v>33</v>
      </c>
      <c r="D7" s="38" t="s">
        <v>33</v>
      </c>
      <c r="E7" s="26" t="s">
        <v>20</v>
      </c>
      <c r="F7" s="26" t="s">
        <v>34</v>
      </c>
      <c r="G7" s="32" t="s">
        <v>35</v>
      </c>
      <c r="H7" s="26" t="s">
        <v>5</v>
      </c>
      <c r="I7" s="26" t="s">
        <v>23</v>
      </c>
      <c r="J7" s="40" t="s">
        <v>25</v>
      </c>
      <c r="K7" s="26" t="s">
        <v>3</v>
      </c>
      <c r="L7" s="41" t="s">
        <v>36</v>
      </c>
      <c r="M7" s="32" t="s">
        <v>77</v>
      </c>
      <c r="N7" s="53" t="s">
        <v>26</v>
      </c>
      <c r="O7" s="42">
        <v>22800</v>
      </c>
      <c r="P7" s="43">
        <v>500000</v>
      </c>
      <c r="Q7" s="44">
        <v>21.92982456140351</v>
      </c>
      <c r="R7" s="45">
        <v>7600</v>
      </c>
      <c r="S7" s="46">
        <v>2.8157894736842106</v>
      </c>
      <c r="T7" s="47">
        <v>0.93859649122807021</v>
      </c>
      <c r="U7" s="30" t="s">
        <v>78</v>
      </c>
    </row>
    <row r="8" spans="2:21" ht="100.05" customHeight="1" x14ac:dyDescent="0.45">
      <c r="B8" s="26" t="s">
        <v>17</v>
      </c>
      <c r="C8" s="28" t="s">
        <v>37</v>
      </c>
      <c r="D8" s="26" t="s">
        <v>37</v>
      </c>
      <c r="E8" s="26" t="s">
        <v>20</v>
      </c>
      <c r="F8" s="26" t="s">
        <v>38</v>
      </c>
      <c r="G8" s="32" t="s">
        <v>39</v>
      </c>
      <c r="H8" s="26" t="s">
        <v>2</v>
      </c>
      <c r="I8" s="26" t="s">
        <v>23</v>
      </c>
      <c r="J8" s="40" t="s">
        <v>32</v>
      </c>
      <c r="K8" s="26" t="s">
        <v>3</v>
      </c>
      <c r="L8" s="41" t="s">
        <v>32</v>
      </c>
      <c r="M8" s="32"/>
      <c r="N8" s="53"/>
      <c r="O8" s="42">
        <v>6174500</v>
      </c>
      <c r="P8" s="43">
        <v>1550000</v>
      </c>
      <c r="Q8" s="44">
        <v>0.25103247226496073</v>
      </c>
      <c r="R8" s="45">
        <v>2058166.6666666667</v>
      </c>
      <c r="S8" s="46">
        <v>3.8351607417604665</v>
      </c>
      <c r="T8" s="47">
        <v>1.2783869139201556</v>
      </c>
      <c r="U8" s="29"/>
    </row>
    <row r="9" spans="2:21" ht="100.05" customHeight="1" x14ac:dyDescent="0.45">
      <c r="B9" s="26" t="s">
        <v>17</v>
      </c>
      <c r="C9" s="28" t="s">
        <v>40</v>
      </c>
      <c r="D9" s="26" t="s">
        <v>40</v>
      </c>
      <c r="E9" s="26" t="s">
        <v>20</v>
      </c>
      <c r="F9" s="26" t="s">
        <v>41</v>
      </c>
      <c r="G9" s="32" t="s">
        <v>42</v>
      </c>
      <c r="H9" s="26" t="s">
        <v>2</v>
      </c>
      <c r="I9" s="26" t="s">
        <v>23</v>
      </c>
      <c r="J9" s="40" t="s">
        <v>32</v>
      </c>
      <c r="K9" s="26"/>
      <c r="L9" s="41" t="s">
        <v>24</v>
      </c>
      <c r="M9" s="32"/>
      <c r="N9" s="53" t="s">
        <v>26</v>
      </c>
      <c r="O9" s="42">
        <v>1300200</v>
      </c>
      <c r="P9" s="43">
        <v>560000</v>
      </c>
      <c r="Q9" s="44">
        <v>0.43070296877403474</v>
      </c>
      <c r="R9" s="45">
        <v>433400</v>
      </c>
      <c r="S9" s="46">
        <v>2.933779418550992</v>
      </c>
      <c r="T9" s="47">
        <v>0.97792647285033063</v>
      </c>
      <c r="U9" s="30"/>
    </row>
    <row r="10" spans="2:21" ht="100.05" customHeight="1" x14ac:dyDescent="0.45">
      <c r="B10" s="26" t="s">
        <v>17</v>
      </c>
      <c r="C10" s="26" t="s">
        <v>44</v>
      </c>
      <c r="D10" s="26" t="s">
        <v>44</v>
      </c>
      <c r="E10" s="26" t="s">
        <v>20</v>
      </c>
      <c r="F10" s="26" t="s">
        <v>45</v>
      </c>
      <c r="G10" s="32" t="s">
        <v>46</v>
      </c>
      <c r="H10" s="26" t="s">
        <v>2</v>
      </c>
      <c r="I10" s="26" t="s">
        <v>23</v>
      </c>
      <c r="J10" s="40" t="s">
        <v>32</v>
      </c>
      <c r="K10" s="26" t="s">
        <v>3</v>
      </c>
      <c r="L10" s="41" t="s">
        <v>25</v>
      </c>
      <c r="M10" s="32"/>
      <c r="N10" s="53"/>
      <c r="O10" s="42">
        <v>1079900</v>
      </c>
      <c r="P10" s="43">
        <v>475000</v>
      </c>
      <c r="Q10" s="44">
        <v>0.43985554217983147</v>
      </c>
      <c r="R10" s="45">
        <v>359966.66666666669</v>
      </c>
      <c r="S10" s="46">
        <v>5.3407722937309003</v>
      </c>
      <c r="T10" s="47">
        <v>1.7802574312436334</v>
      </c>
      <c r="U10" s="29"/>
    </row>
    <row r="11" spans="2:21" ht="100.05" customHeight="1" x14ac:dyDescent="0.45">
      <c r="B11" s="26" t="s">
        <v>4</v>
      </c>
      <c r="C11" s="26" t="s">
        <v>47</v>
      </c>
      <c r="D11" s="26" t="s">
        <v>47</v>
      </c>
      <c r="E11" s="26" t="s">
        <v>20</v>
      </c>
      <c r="F11" s="26" t="s">
        <v>48</v>
      </c>
      <c r="G11" s="32" t="s">
        <v>49</v>
      </c>
      <c r="H11" s="26" t="s">
        <v>43</v>
      </c>
      <c r="I11" s="26" t="s">
        <v>23</v>
      </c>
      <c r="J11" s="40" t="s">
        <v>32</v>
      </c>
      <c r="K11" s="26"/>
      <c r="L11" s="41" t="s">
        <v>25</v>
      </c>
      <c r="M11" s="32"/>
      <c r="N11" s="53" t="s">
        <v>50</v>
      </c>
      <c r="O11" s="42">
        <v>273250</v>
      </c>
      <c r="P11" s="43">
        <v>33453</v>
      </c>
      <c r="Q11" s="44">
        <v>0.1224263494967978</v>
      </c>
      <c r="R11" s="45">
        <v>91083.333333333328</v>
      </c>
      <c r="S11" s="49">
        <v>6.1294419030192131</v>
      </c>
      <c r="T11" s="50">
        <v>2.0431473010064045</v>
      </c>
      <c r="U11" s="31"/>
    </row>
    <row r="12" spans="2:21" ht="100.05" customHeight="1" x14ac:dyDescent="0.45">
      <c r="B12" s="26" t="s">
        <v>4</v>
      </c>
      <c r="C12" s="26" t="s">
        <v>51</v>
      </c>
      <c r="D12" s="26" t="s">
        <v>52</v>
      </c>
      <c r="E12" s="26" t="s">
        <v>20</v>
      </c>
      <c r="F12" s="26" t="s">
        <v>53</v>
      </c>
      <c r="G12" s="32" t="s">
        <v>54</v>
      </c>
      <c r="H12" s="26" t="s">
        <v>5</v>
      </c>
      <c r="I12" s="26" t="s">
        <v>23</v>
      </c>
      <c r="J12" s="40" t="s">
        <v>25</v>
      </c>
      <c r="K12" s="26"/>
      <c r="L12" s="41" t="s">
        <v>25</v>
      </c>
      <c r="M12" s="32"/>
      <c r="N12" s="53" t="s">
        <v>26</v>
      </c>
      <c r="O12" s="42">
        <v>40600</v>
      </c>
      <c r="P12" s="43">
        <v>42750</v>
      </c>
      <c r="Q12" s="44">
        <v>1.0529556650246306</v>
      </c>
      <c r="R12" s="45">
        <v>13533.333333333334</v>
      </c>
      <c r="S12" s="46">
        <v>5.0283251231527091</v>
      </c>
      <c r="T12" s="47">
        <v>1.6761083743842364</v>
      </c>
      <c r="U12" s="30"/>
    </row>
    <row r="13" spans="2:21" ht="100.05" customHeight="1" x14ac:dyDescent="0.45">
      <c r="B13" s="26" t="s">
        <v>4</v>
      </c>
      <c r="C13" s="26" t="s">
        <v>55</v>
      </c>
      <c r="D13" s="26" t="s">
        <v>55</v>
      </c>
      <c r="E13" s="26" t="s">
        <v>20</v>
      </c>
      <c r="F13" s="26" t="s">
        <v>56</v>
      </c>
      <c r="G13" s="32" t="s">
        <v>57</v>
      </c>
      <c r="H13" s="26" t="s">
        <v>31</v>
      </c>
      <c r="I13" s="26" t="s">
        <v>23</v>
      </c>
      <c r="J13" s="40" t="s">
        <v>25</v>
      </c>
      <c r="K13" s="26" t="s">
        <v>3</v>
      </c>
      <c r="L13" s="41" t="s">
        <v>25</v>
      </c>
      <c r="M13" s="32"/>
      <c r="N13" s="53"/>
      <c r="O13" s="42">
        <v>23520</v>
      </c>
      <c r="P13" s="43">
        <v>37700</v>
      </c>
      <c r="Q13" s="44">
        <v>1.602891156462585</v>
      </c>
      <c r="R13" s="45">
        <v>7840</v>
      </c>
      <c r="S13" s="46">
        <v>8.0484693877551017</v>
      </c>
      <c r="T13" s="47">
        <v>2.6828231292517004</v>
      </c>
      <c r="U13" s="29"/>
    </row>
    <row r="14" spans="2:21" ht="100.05" customHeight="1" x14ac:dyDescent="0.45">
      <c r="B14" s="26" t="s">
        <v>4</v>
      </c>
      <c r="C14" s="26" t="s">
        <v>58</v>
      </c>
      <c r="D14" s="26" t="s">
        <v>58</v>
      </c>
      <c r="E14" s="26" t="s">
        <v>20</v>
      </c>
      <c r="F14" s="26" t="s">
        <v>59</v>
      </c>
      <c r="G14" s="32" t="s">
        <v>60</v>
      </c>
      <c r="H14" s="26" t="s">
        <v>43</v>
      </c>
      <c r="I14" s="26" t="s">
        <v>23</v>
      </c>
      <c r="J14" s="40" t="s">
        <v>24</v>
      </c>
      <c r="K14" s="26"/>
      <c r="L14" s="51" t="s">
        <v>32</v>
      </c>
      <c r="M14" s="32"/>
      <c r="N14" s="53"/>
      <c r="O14" s="42">
        <v>451350</v>
      </c>
      <c r="P14" s="43">
        <v>0</v>
      </c>
      <c r="Q14" s="44">
        <v>0</v>
      </c>
      <c r="R14" s="45">
        <v>150450</v>
      </c>
      <c r="S14" s="49">
        <v>3.5896311066799602</v>
      </c>
      <c r="T14" s="50">
        <v>1.1965437022266534</v>
      </c>
      <c r="U14" s="30"/>
    </row>
    <row r="15" spans="2:21" ht="100.05" customHeight="1" x14ac:dyDescent="0.45">
      <c r="B15" s="26" t="s">
        <v>4</v>
      </c>
      <c r="C15" s="26" t="s">
        <v>61</v>
      </c>
      <c r="D15" s="26" t="s">
        <v>61</v>
      </c>
      <c r="E15" s="26" t="s">
        <v>20</v>
      </c>
      <c r="F15" s="26" t="s">
        <v>62</v>
      </c>
      <c r="G15" s="32" t="s">
        <v>63</v>
      </c>
      <c r="H15" s="26" t="s">
        <v>43</v>
      </c>
      <c r="I15" s="26" t="s">
        <v>23</v>
      </c>
      <c r="J15" s="40" t="s">
        <v>24</v>
      </c>
      <c r="K15" s="26"/>
      <c r="L15" s="51" t="s">
        <v>32</v>
      </c>
      <c r="M15" s="32"/>
      <c r="N15" s="53"/>
      <c r="O15" s="42">
        <v>281490</v>
      </c>
      <c r="P15" s="43">
        <v>0</v>
      </c>
      <c r="Q15" s="44">
        <v>0</v>
      </c>
      <c r="R15" s="45">
        <v>93830</v>
      </c>
      <c r="S15" s="49">
        <v>3.0959181498454651</v>
      </c>
      <c r="T15" s="50">
        <v>1.0319727166151551</v>
      </c>
      <c r="U15" s="30"/>
    </row>
    <row r="16" spans="2:21" ht="100.05" customHeight="1" x14ac:dyDescent="0.45">
      <c r="B16" s="26" t="s">
        <v>4</v>
      </c>
      <c r="C16" s="26" t="s">
        <v>64</v>
      </c>
      <c r="D16" s="26" t="s">
        <v>64</v>
      </c>
      <c r="E16" s="26" t="s">
        <v>20</v>
      </c>
      <c r="F16" s="26" t="s">
        <v>65</v>
      </c>
      <c r="G16" s="32" t="s">
        <v>66</v>
      </c>
      <c r="H16" s="26" t="s">
        <v>43</v>
      </c>
      <c r="I16" s="26" t="s">
        <v>23</v>
      </c>
      <c r="J16" s="40" t="s">
        <v>25</v>
      </c>
      <c r="K16" s="26"/>
      <c r="L16" s="51" t="s">
        <v>25</v>
      </c>
      <c r="M16" s="32"/>
      <c r="N16" s="53"/>
      <c r="O16" s="42">
        <v>30210</v>
      </c>
      <c r="P16" s="43">
        <f>3000*10</f>
        <v>30000</v>
      </c>
      <c r="Q16" s="44">
        <v>0.99304865938430986</v>
      </c>
      <c r="R16" s="45">
        <v>10070</v>
      </c>
      <c r="S16" s="49">
        <v>7.9443892750744789</v>
      </c>
      <c r="T16" s="50">
        <v>2.6481297583581598</v>
      </c>
      <c r="U16" s="30"/>
    </row>
    <row r="20" spans="15:18" x14ac:dyDescent="0.45">
      <c r="O20" s="1"/>
      <c r="P20" s="1"/>
      <c r="Q20" s="8"/>
      <c r="R20" s="33"/>
    </row>
    <row r="21" spans="15:18" x14ac:dyDescent="0.45">
      <c r="O21" s="34"/>
      <c r="P21" s="34"/>
      <c r="Q21" s="35"/>
      <c r="R21" s="33"/>
    </row>
  </sheetData>
  <sheetProtection algorithmName="SHA-512" hashValue="Qb174cEPW9L8wO3Pd0Ye/Cd7ofolMiY65lNFCL8KTIpW8lHD+CvvPgQjfk0OmAr9PLErHWoQoTd6edKGuZLwlQ==" saltValue="17Hi/ECwAGr2cxciZgrqWg==" spinCount="100000" sheet="1" objects="1" scenarios="1"/>
  <phoneticPr fontId="2"/>
  <dataValidations count="2">
    <dataValidation type="list" allowBlank="1" showInputMessage="1" showErrorMessage="1" sqref="B5:B7" xr:uid="{EF2B86CF-F074-4D84-A8D3-7AB22CE43BF8}"/>
    <dataValidation type="list" allowBlank="1" showInputMessage="1" showErrorMessage="1" sqref="B22:B1048576 B10:B19 H5:M1048576" xr:uid="{BF1E0483-DA82-40C9-93A2-93939EC12C89}">
      <formula1>#REF!</formula1>
    </dataValidation>
  </dataValidations>
  <printOptions horizontalCentered="1"/>
  <pageMargins left="0.25" right="0.25" top="0.75" bottom="0.75" header="0.3" footer="0.3"/>
  <pageSetup paperSize="8" scale="4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E221B20F46D88438E90EAF82AAFFC1D" ma:contentTypeVersion="13" ma:contentTypeDescription="新しいドキュメントを作成します。" ma:contentTypeScope="" ma:versionID="97c197bfb5a5a6e0b3032d4ddecb8633">
  <xsd:schema xmlns:xsd="http://www.w3.org/2001/XMLSchema" xmlns:xs="http://www.w3.org/2001/XMLSchema" xmlns:p="http://schemas.microsoft.com/office/2006/metadata/properties" xmlns:ns2="9285706a-27fd-49f0-8654-1ea06e170e3b" xmlns:ns3="7b28f1be-6ecd-476c-b57f-aadffc2c9ea1" targetNamespace="http://schemas.microsoft.com/office/2006/metadata/properties" ma:root="true" ma:fieldsID="b66c160f8768cdf644e1ab8a68468ff7" ns2:_="" ns3:_="">
    <xsd:import namespace="9285706a-27fd-49f0-8654-1ea06e170e3b"/>
    <xsd:import namespace="7b28f1be-6ecd-476c-b57f-aadffc2c9e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85706a-27fd-49f0-8654-1ea06e170e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78c70ad2-2b29-417e-a051-912bda4fd85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28f1be-6ecd-476c-b57f-aadffc2c9ea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1def9b5-cd1a-4ccf-8fab-045815babb88}" ma:internalName="TaxCatchAll" ma:showField="CatchAllData" ma:web="7b28f1be-6ecd-476c-b57f-aadffc2c9e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85706a-27fd-49f0-8654-1ea06e170e3b">
      <Terms xmlns="http://schemas.microsoft.com/office/infopath/2007/PartnerControls"/>
    </lcf76f155ced4ddcb4097134ff3c332f>
    <TaxCatchAll xmlns="7b28f1be-6ecd-476c-b57f-aadffc2c9ea1" xsi:nil="true"/>
  </documentManagement>
</p:properties>
</file>

<file path=customXml/itemProps1.xml><?xml version="1.0" encoding="utf-8"?>
<ds:datastoreItem xmlns:ds="http://schemas.openxmlformats.org/officeDocument/2006/customXml" ds:itemID="{004E1763-798C-4BA4-AD6A-B703004D75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85706a-27fd-49f0-8654-1ea06e170e3b"/>
    <ds:schemaRef ds:uri="7b28f1be-6ecd-476c-b57f-aadffc2c9e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40345B4-384D-4ECA-9D2B-8D2AA45F29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4EBA931-6C7F-41A8-957F-FF08BE5A00D9}">
  <ds:schemaRefs>
    <ds:schemaRef ds:uri="http://schemas.openxmlformats.org/package/2006/metadata/core-properties"/>
    <ds:schemaRef ds:uri="7b28f1be-6ecd-476c-b57f-aadffc2c9ea1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terms/"/>
    <ds:schemaRef ds:uri="9285706a-27fd-49f0-8654-1ea06e170e3b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2025年度4月15日更新</vt:lpstr>
      <vt:lpstr>'2025年度4月15日更新'!Print_Area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2024-03-12T03:25:47Z</dcterms:created>
  <dcterms:modified xsi:type="dcterms:W3CDTF">2025-04-14T07:49:47Z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0x0101002E221B20F46D88438E90EAF82AAFFC1D</vt:lpwstr>
  </property>
  <property fmtid="{D5CDD505-2E9C-101B-9397-08002B2CF9AE}" pid="3" name="MediaServiceImageTags">
    <vt:lpwstr/>
  </property>
</Properties>
</file>